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94D4C243-F37B-4DED-9D21-FA241E11CF5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Gestión de Energí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9" authorId="0" shapeId="0" xr:uid="{00000000-0006-0000-0000-000001000000}">
      <text>
        <r>
          <rPr>
            <sz val="10"/>
            <rFont val="Arial"/>
            <family val="2"/>
          </rPr>
          <t>Cifra provista por el Informe (energía normalizada a toneladas). No es la suma directa de las filas por tener unidades distintas.</t>
        </r>
      </text>
    </comment>
  </commentList>
</comments>
</file>

<file path=xl/sharedStrings.xml><?xml version="1.0" encoding="utf-8"?>
<sst xmlns="http://schemas.openxmlformats.org/spreadsheetml/2006/main" count="31" uniqueCount="26">
  <si>
    <t>Consumo energético por fuente (2023–2025)</t>
  </si>
  <si>
    <t>Fuente</t>
  </si>
  <si>
    <t>Unidad</t>
  </si>
  <si>
    <t>2023</t>
  </si>
  <si>
    <t>2024</t>
  </si>
  <si>
    <t>2025</t>
  </si>
  <si>
    <t>Variación % 2025 vs 2024</t>
  </si>
  <si>
    <t>Electricidad</t>
  </si>
  <si>
    <t>MWh</t>
  </si>
  <si>
    <t>Gas LP</t>
  </si>
  <si>
    <t>Litros</t>
  </si>
  <si>
    <t>Gas Natural</t>
  </si>
  <si>
    <t>m³</t>
  </si>
  <si>
    <t>Diésel</t>
  </si>
  <si>
    <t>Gasolina</t>
  </si>
  <si>
    <t>Otros combustibles (acetileno)</t>
  </si>
  <si>
    <t>Kg</t>
  </si>
  <si>
    <t>Toneladas totales</t>
  </si>
  <si>
    <t>Ton</t>
  </si>
  <si>
    <t>Indicadores energéticos clave 2025</t>
  </si>
  <si>
    <t>Indicador</t>
  </si>
  <si>
    <t>Intensidad energética</t>
  </si>
  <si>
    <t>tCO₂e/ton residuos</t>
  </si>
  <si>
    <t>Participación del diésel en el consumo total</t>
  </si>
  <si>
    <t>%</t>
  </si>
  <si>
    <t>Energía limpia generada a partir de biogás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</si>
</sst>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\-??_-;_-@_-"/>
    <numFmt numFmtId="165" formatCode="0.0%"/>
    <numFmt numFmtId="166" formatCode="0.000"/>
  </numFmts>
  <fonts count="7" x14ac:knownFonts="1">
    <font>
      <sz val="11"/>
      <color theme="1"/>
      <name val="Calibri"/>
      <family val="2"/>
      <charset val="1"/>
    </font>
    <font>
      <b/>
      <sz val="12"/>
      <color rgb="FF8DC63F"/>
      <name val="Arial"/>
      <charset val="1"/>
    </font>
    <font>
      <b/>
      <sz val="11"/>
      <color rgb="FF8DC63F"/>
      <name val="Arial"/>
      <charset val="1"/>
    </font>
    <font>
      <b/>
      <sz val="11"/>
      <color rgb="FF2E9E54"/>
      <name val="Arial"/>
      <charset val="1"/>
    </font>
    <font>
      <sz val="11"/>
      <color rgb="FFFFFFFF"/>
      <name val="Arial"/>
      <charset val="1"/>
    </font>
    <font>
      <b/>
      <sz val="11"/>
      <color rgb="FF000000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0662F"/>
        <bgColor rgb="FF008080"/>
      </patternFill>
    </fill>
    <fill>
      <patternFill patternType="solid">
        <fgColor rgb="FFE5E5E5"/>
        <bgColor rgb="FFCCFFCC"/>
      </patternFill>
    </fill>
    <fill>
      <patternFill patternType="solid">
        <fgColor rgb="FF2E9E54"/>
        <bgColor rgb="FF008080"/>
      </patternFill>
    </fill>
    <fill>
      <patternFill patternType="solid">
        <fgColor rgb="FF8DC63F"/>
        <bgColor rgb="FF969696"/>
      </patternFill>
    </fill>
  </fills>
  <borders count="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0662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666666"/>
      <rgbColor rgb="FF969696"/>
      <rgbColor rgb="FF003366"/>
      <rgbColor rgb="FF2E9E5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topLeftCell="A4" zoomScaleNormal="100" workbookViewId="0">
      <selection activeCell="A16" sqref="A16:XFD16"/>
    </sheetView>
  </sheetViews>
  <sheetFormatPr defaultColWidth="8.6328125" defaultRowHeight="14.5" x14ac:dyDescent="0.35"/>
  <cols>
    <col min="1" max="1" width="34" customWidth="1"/>
    <col min="2" max="2" width="13" customWidth="1"/>
    <col min="3" max="5" width="14" customWidth="1"/>
    <col min="6" max="6" width="18" customWidth="1"/>
  </cols>
  <sheetData>
    <row r="1" spans="1:6" ht="25.5" customHeight="1" x14ac:dyDescent="0.35">
      <c r="A1" s="5" t="s">
        <v>0</v>
      </c>
      <c r="B1" s="5"/>
      <c r="C1" s="5"/>
      <c r="D1" s="5"/>
      <c r="E1" s="5"/>
      <c r="F1" s="5"/>
    </row>
    <row r="2" spans="1:6" ht="30" customHeight="1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35">
      <c r="A3" s="7" t="s">
        <v>7</v>
      </c>
      <c r="B3" s="8" t="s">
        <v>8</v>
      </c>
      <c r="C3" s="9">
        <v>5197</v>
      </c>
      <c r="D3" s="9">
        <v>4268</v>
      </c>
      <c r="E3" s="9">
        <v>4693</v>
      </c>
      <c r="F3" s="10">
        <f t="shared" ref="F3:F8" si="0">IF(D3=0,"",(E3-D3)/D3)</f>
        <v>9.9578256794751643E-2</v>
      </c>
    </row>
    <row r="4" spans="1:6" x14ac:dyDescent="0.35">
      <c r="A4" s="7" t="s">
        <v>9</v>
      </c>
      <c r="B4" s="8" t="s">
        <v>10</v>
      </c>
      <c r="C4" s="9">
        <v>215690</v>
      </c>
      <c r="D4" s="9">
        <v>184501</v>
      </c>
      <c r="E4" s="9">
        <v>192620</v>
      </c>
      <c r="F4" s="10">
        <f t="shared" si="0"/>
        <v>4.4005181543731467E-2</v>
      </c>
    </row>
    <row r="5" spans="1:6" x14ac:dyDescent="0.35">
      <c r="A5" s="7" t="s">
        <v>11</v>
      </c>
      <c r="B5" s="8" t="s">
        <v>12</v>
      </c>
      <c r="C5" s="9">
        <v>327</v>
      </c>
      <c r="D5" s="9">
        <v>408</v>
      </c>
      <c r="E5" s="9">
        <v>363</v>
      </c>
      <c r="F5" s="10">
        <f t="shared" si="0"/>
        <v>-0.11029411764705882</v>
      </c>
    </row>
    <row r="6" spans="1:6" x14ac:dyDescent="0.35">
      <c r="A6" s="7" t="s">
        <v>13</v>
      </c>
      <c r="B6" s="8" t="s">
        <v>10</v>
      </c>
      <c r="C6" s="9">
        <v>27555246</v>
      </c>
      <c r="D6" s="9">
        <v>26019878</v>
      </c>
      <c r="E6" s="9">
        <v>25919890</v>
      </c>
      <c r="F6" s="10">
        <f t="shared" si="0"/>
        <v>-3.8427543741750055E-3</v>
      </c>
    </row>
    <row r="7" spans="1:6" x14ac:dyDescent="0.35">
      <c r="A7" s="7" t="s">
        <v>14</v>
      </c>
      <c r="B7" s="8" t="s">
        <v>10</v>
      </c>
      <c r="C7" s="9">
        <v>1687530</v>
      </c>
      <c r="D7" s="9">
        <v>1530852</v>
      </c>
      <c r="E7" s="9">
        <v>1660797</v>
      </c>
      <c r="F7" s="10">
        <f t="shared" si="0"/>
        <v>8.4884103753987972E-2</v>
      </c>
    </row>
    <row r="8" spans="1:6" x14ac:dyDescent="0.35">
      <c r="A8" s="7" t="s">
        <v>15</v>
      </c>
      <c r="B8" s="8" t="s">
        <v>16</v>
      </c>
      <c r="C8" s="9">
        <v>933</v>
      </c>
      <c r="D8" s="9">
        <v>365</v>
      </c>
      <c r="E8" s="9">
        <v>1295</v>
      </c>
      <c r="F8" s="10">
        <f t="shared" si="0"/>
        <v>2.547945205479452</v>
      </c>
    </row>
    <row r="9" spans="1:6" x14ac:dyDescent="0.35">
      <c r="A9" s="11" t="s">
        <v>17</v>
      </c>
      <c r="B9" s="12" t="s">
        <v>18</v>
      </c>
      <c r="C9" s="13">
        <v>5215709</v>
      </c>
      <c r="D9" s="13">
        <v>5298972</v>
      </c>
      <c r="E9" s="13">
        <v>5426622</v>
      </c>
      <c r="F9" s="14">
        <f>(E9-D9)/D9</f>
        <v>2.4089578129493795E-2</v>
      </c>
    </row>
    <row r="11" spans="1:6" ht="15.5" x14ac:dyDescent="0.35">
      <c r="A11" s="5" t="s">
        <v>19</v>
      </c>
      <c r="B11" s="5"/>
      <c r="C11" s="5"/>
      <c r="D11" s="5"/>
      <c r="E11" s="5"/>
      <c r="F11" s="5"/>
    </row>
    <row r="12" spans="1:6" ht="15" customHeight="1" x14ac:dyDescent="0.35">
      <c r="A12" s="6" t="s">
        <v>20</v>
      </c>
      <c r="B12" s="6" t="s">
        <v>2</v>
      </c>
      <c r="C12" s="4" t="s">
        <v>5</v>
      </c>
      <c r="D12" s="4"/>
      <c r="E12" s="4"/>
      <c r="F12" s="4"/>
    </row>
    <row r="13" spans="1:6" x14ac:dyDescent="0.35">
      <c r="A13" s="7" t="s">
        <v>21</v>
      </c>
      <c r="B13" s="8" t="s">
        <v>22</v>
      </c>
      <c r="C13" s="3">
        <v>0.313</v>
      </c>
      <c r="D13" s="3"/>
      <c r="E13" s="3"/>
      <c r="F13" s="3"/>
    </row>
    <row r="14" spans="1:6" ht="28" x14ac:dyDescent="0.35">
      <c r="A14" s="7" t="s">
        <v>23</v>
      </c>
      <c r="B14" s="8" t="s">
        <v>24</v>
      </c>
      <c r="C14" s="2">
        <v>0.92</v>
      </c>
      <c r="D14" s="2"/>
      <c r="E14" s="2"/>
      <c r="F14" s="2"/>
    </row>
    <row r="15" spans="1:6" ht="28" x14ac:dyDescent="0.35">
      <c r="A15" s="7" t="s">
        <v>25</v>
      </c>
      <c r="B15" s="8" t="s">
        <v>8</v>
      </c>
      <c r="C15" s="1">
        <v>18000</v>
      </c>
      <c r="D15" s="1"/>
      <c r="E15" s="1"/>
      <c r="F15" s="1"/>
    </row>
  </sheetData>
  <mergeCells count="6">
    <mergeCell ref="C15:F15"/>
    <mergeCell ref="A1:F1"/>
    <mergeCell ref="A11:F11"/>
    <mergeCell ref="C12:F12"/>
    <mergeCell ref="C13:F13"/>
    <mergeCell ref="C14:F14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Gestión de Energía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PASA_Gestion_de_Energia.xlsx</dc:title>
  <dc:subject/>
  <dc:creator>Pablo Domínguez</dc:creator>
  <dc:description/>
  <cp:lastModifiedBy>Pablo Dominguez</cp:lastModifiedBy>
  <cp:revision>0</cp:revision>
  <dcterms:created xsi:type="dcterms:W3CDTF">2026-09-11T20:37:50Z</dcterms:created>
  <dcterms:modified xsi:type="dcterms:W3CDTF">2026-09-11T20:42:35Z</dcterms:modified>
  <dc:language>en-US</dc:language>
</cp:coreProperties>
</file>